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https://apiechile-my.sharepoint.com/personal/fpuentes_investchile_gob_cl/Documents/AUDITORIA CGR INFORME 161 -2020/Documentos/Francisco/TRANSPARENCIA ACTIVA/AÑO 2025/INFORMES EJECUCIÓN PARA BANER INSTITUCIONAL/"/>
    </mc:Choice>
  </mc:AlternateContent>
  <xr:revisionPtr revIDLastSave="40" documentId="8_{C8207ADF-434D-4AED-B569-2EFCAABB2B72}" xr6:coauthVersionLast="47" xr6:coauthVersionMax="47" xr10:uidLastSave="{1E059593-D89F-4A9A-A979-94B700DA9557}"/>
  <bookViews>
    <workbookView xWindow="-110" yWindow="-110" windowWidth="19420" windowHeight="11500" xr2:uid="{00000000-000D-0000-FFFF-FFFF00000000}"/>
  </bookViews>
  <sheets>
    <sheet name="Hoja1" sheetId="3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9" i="39" l="1"/>
  <c r="E19" i="39"/>
  <c r="C19" i="39"/>
  <c r="D18" i="39"/>
  <c r="E18" i="39"/>
  <c r="C18" i="39"/>
  <c r="F16" i="39"/>
  <c r="F13" i="39"/>
  <c r="F11" i="39"/>
  <c r="D17" i="39" l="1"/>
  <c r="C17" i="39"/>
  <c r="F15" i="39"/>
  <c r="E15" i="39"/>
  <c r="E14" i="39"/>
  <c r="F12" i="39"/>
  <c r="E12" i="39"/>
  <c r="E11" i="39"/>
  <c r="F10" i="39"/>
  <c r="E10" i="39"/>
  <c r="F9" i="39"/>
  <c r="E9" i="39"/>
  <c r="E17" i="39" l="1"/>
  <c r="F17" i="39"/>
</calcChain>
</file>

<file path=xl/sharedStrings.xml><?xml version="1.0" encoding="utf-8"?>
<sst xmlns="http://schemas.openxmlformats.org/spreadsheetml/2006/main" count="17" uniqueCount="17">
  <si>
    <t>Saldo Presupuestario</t>
  </si>
  <si>
    <t>Concepto Presupuestario</t>
  </si>
  <si>
    <t>21 GASTOS EN PERSONAL</t>
  </si>
  <si>
    <t>22 BIENES Y SERVICIOS DE CONSUMO</t>
  </si>
  <si>
    <t>24 TRANSFERENCIAS CORRIENTES</t>
  </si>
  <si>
    <t>29 ADQUISICION DE ACTIVOS NO FINANCIEROS</t>
  </si>
  <si>
    <t>34 SERVICIO DE LA DEUDA</t>
  </si>
  <si>
    <t>TOTAL</t>
  </si>
  <si>
    <t>% de Ejecución</t>
  </si>
  <si>
    <t>26 OTROS GASTOS CORRIENTES</t>
  </si>
  <si>
    <t>25 INTEGROS AL FISCO</t>
  </si>
  <si>
    <t>23 PRESTACIONES DE SEGURIDAD SOCIAL</t>
  </si>
  <si>
    <t xml:space="preserve"> Presupuesto  Ley Vigente año 2025</t>
  </si>
  <si>
    <t>Ejecutado Total 2025</t>
  </si>
  <si>
    <t>ESTADO DE EJECUCIÓN DEL PRESUPUESTO AL 31 DE DICIEMBRE  AÑO 2025
AGENCIA DE PROMOCIÓN DE LA INVERSIÓN EXTRANJERA</t>
  </si>
  <si>
    <t>GASTOS NO OPERACIONALES</t>
  </si>
  <si>
    <t>GASTO EFECTIVO OPERACIONAL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</si>
</sst>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_-;\-* #,##0.00_-;_-* &quot;-&quot;??_-;_-@_-"/>
    <numFmt numFmtId="165" formatCode="_-* #,##0.00\ _€_-;\-* #,##0.00\ _€_-;_-* &quot;-&quot;??\ _€_-;_-@_-"/>
    <numFmt numFmtId="166" formatCode="_-* #,##0\ _€_-;\-* #,##0\ _€_-;_-* &quot;-&quot;??\ _€_-;_-@_-"/>
    <numFmt numFmtId="167" formatCode="#,##0_ ;\-#,##0\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i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</patternFill>
    </fill>
  </fills>
  <borders count="10">
    <border>
      <left/>
      <right/>
      <top/>
      <bottom/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 style="thin">
        <color theme="4" tint="-0.249977111117893"/>
      </bottom>
      <diagonal/>
    </border>
    <border>
      <left style="thin">
        <color theme="4" tint="-0.249977111117893"/>
      </left>
      <right/>
      <top/>
      <bottom/>
      <diagonal/>
    </border>
    <border>
      <left style="thin">
        <color theme="4" tint="-0.249977111117893"/>
      </left>
      <right/>
      <top style="thin">
        <color theme="4" tint="-0.249977111117893"/>
      </top>
      <bottom style="thin">
        <color theme="4" tint="-0.249977111117893"/>
      </bottom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/>
      <diagonal/>
    </border>
    <border>
      <left style="thin">
        <color theme="4" tint="-0.249977111117893"/>
      </left>
      <right style="thin">
        <color theme="4" tint="-0.249977111117893"/>
      </right>
      <top/>
      <bottom style="thin">
        <color theme="4" tint="-0.24997711111789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78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2" fillId="2" borderId="0" applyNumberFormat="0" applyBorder="0" applyAlignment="0" applyProtection="0"/>
    <xf numFmtId="165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67" fontId="5" fillId="0" borderId="1" xfId="2" applyNumberFormat="1" applyFont="1" applyFill="1" applyBorder="1" applyAlignment="1">
      <alignment horizontal="right" vertical="center" wrapText="1"/>
    </xf>
    <xf numFmtId="166" fontId="5" fillId="0" borderId="1" xfId="2" applyNumberFormat="1" applyFont="1" applyFill="1" applyBorder="1" applyAlignment="1">
      <alignment horizontal="left" vertical="center" wrapText="1"/>
    </xf>
    <xf numFmtId="10" fontId="5" fillId="0" borderId="3" xfId="5" applyNumberFormat="1" applyFont="1" applyFill="1" applyBorder="1" applyAlignment="1">
      <alignment horizontal="right" vertical="center" wrapText="1"/>
    </xf>
    <xf numFmtId="0" fontId="6" fillId="0" borderId="0" xfId="0" applyFont="1" applyAlignment="1">
      <alignment vertical="center"/>
    </xf>
    <xf numFmtId="167" fontId="6" fillId="0" borderId="0" xfId="0" applyNumberFormat="1" applyFont="1" applyAlignment="1">
      <alignment vertical="center"/>
    </xf>
    <xf numFmtId="10" fontId="6" fillId="0" borderId="0" xfId="5" applyNumberFormat="1" applyFont="1" applyFill="1" applyAlignment="1">
      <alignment vertical="center"/>
    </xf>
    <xf numFmtId="10" fontId="5" fillId="0" borderId="1" xfId="5" applyNumberFormat="1" applyFont="1" applyFill="1" applyBorder="1" applyAlignment="1">
      <alignment horizontal="right" vertical="center" wrapText="1"/>
    </xf>
    <xf numFmtId="167" fontId="5" fillId="0" borderId="0" xfId="0" applyNumberFormat="1" applyFont="1" applyAlignment="1">
      <alignment vertical="center" wrapText="1"/>
    </xf>
    <xf numFmtId="0" fontId="4" fillId="2" borderId="1" xfId="3" applyFont="1" applyBorder="1" applyAlignment="1">
      <alignment horizontal="center" vertical="center" wrapText="1"/>
    </xf>
    <xf numFmtId="0" fontId="4" fillId="2" borderId="2" xfId="3" applyFont="1" applyBorder="1" applyAlignment="1">
      <alignment horizontal="center" vertical="center" wrapText="1"/>
    </xf>
    <xf numFmtId="0" fontId="4" fillId="2" borderId="0" xfId="3" applyFont="1" applyBorder="1" applyAlignment="1">
      <alignment horizontal="center" vertical="center" wrapText="1"/>
    </xf>
    <xf numFmtId="0" fontId="4" fillId="2" borderId="4" xfId="3" applyFont="1" applyBorder="1" applyAlignment="1">
      <alignment horizontal="right" vertical="center" wrapText="1"/>
    </xf>
    <xf numFmtId="0" fontId="4" fillId="2" borderId="5" xfId="3" applyFont="1" applyBorder="1" applyAlignment="1">
      <alignment horizontal="right" vertical="center" wrapText="1"/>
    </xf>
    <xf numFmtId="166" fontId="5" fillId="0" borderId="4" xfId="2" applyNumberFormat="1" applyFont="1" applyFill="1" applyBorder="1" applyAlignment="1">
      <alignment horizontal="left" vertical="center" wrapText="1"/>
    </xf>
    <xf numFmtId="167" fontId="5" fillId="0" borderId="4" xfId="2" applyNumberFormat="1" applyFont="1" applyFill="1" applyBorder="1" applyAlignment="1">
      <alignment horizontal="right" vertical="center" wrapText="1"/>
    </xf>
    <xf numFmtId="10" fontId="5" fillId="0" borderId="4" xfId="5" applyNumberFormat="1" applyFont="1" applyFill="1" applyBorder="1" applyAlignment="1">
      <alignment horizontal="right" vertical="center" wrapText="1"/>
    </xf>
    <xf numFmtId="166" fontId="5" fillId="0" borderId="6" xfId="2" applyNumberFormat="1" applyFont="1" applyFill="1" applyBorder="1" applyAlignment="1">
      <alignment horizontal="left" vertical="center" wrapText="1"/>
    </xf>
    <xf numFmtId="167" fontId="5" fillId="0" borderId="6" xfId="2" applyNumberFormat="1" applyFont="1" applyFill="1" applyBorder="1" applyAlignment="1">
      <alignment horizontal="right" vertical="center" wrapText="1"/>
    </xf>
    <xf numFmtId="166" fontId="9" fillId="0" borderId="7" xfId="2" applyNumberFormat="1" applyFont="1" applyFill="1" applyBorder="1" applyAlignment="1">
      <alignment horizontal="left" vertical="center" wrapText="1"/>
    </xf>
    <xf numFmtId="167" fontId="9" fillId="0" borderId="8" xfId="2" applyNumberFormat="1" applyFont="1" applyFill="1" applyBorder="1" applyAlignment="1">
      <alignment horizontal="right" vertical="center" wrapText="1"/>
    </xf>
    <xf numFmtId="167" fontId="9" fillId="0" borderId="9" xfId="2" applyNumberFormat="1" applyFont="1" applyFill="1" applyBorder="1" applyAlignment="1">
      <alignment horizontal="right" vertical="center" wrapText="1"/>
    </xf>
  </cellXfs>
  <cellStyles count="178">
    <cellStyle name="Énfasis1" xfId="3" builtinId="29"/>
    <cellStyle name="Hipervínculo" xfId="6" builtinId="8" hidden="1"/>
    <cellStyle name="Hipervínculo" xfId="8" builtinId="8" hidden="1"/>
    <cellStyle name="Hipervínculo" xfId="10" builtinId="8" hidden="1"/>
    <cellStyle name="Hipervínculo" xfId="12" builtinId="8" hidden="1"/>
    <cellStyle name="Hipervínculo" xfId="14" builtinId="8" hidden="1"/>
    <cellStyle name="Hipervínculo" xfId="16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24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2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0" builtinId="8" hidden="1"/>
    <cellStyle name="Hipervínculo" xfId="42" builtinId="8" hidden="1"/>
    <cellStyle name="Hipervínculo" xfId="44" builtinId="8" hidden="1"/>
    <cellStyle name="Hipervínculo" xfId="46" builtinId="8" hidden="1"/>
    <cellStyle name="Hipervínculo" xfId="48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" xfId="56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4" builtinId="8" hidden="1"/>
    <cellStyle name="Hipervínculo" xfId="66" builtinId="8" hidden="1"/>
    <cellStyle name="Hipervínculo" xfId="68" builtinId="8" hidden="1"/>
    <cellStyle name="Hipervínculo" xfId="70" builtinId="8" hidden="1"/>
    <cellStyle name="Hipervínculo" xfId="72" builtinId="8" hidden="1"/>
    <cellStyle name="Hipervínculo" xfId="74" builtinId="8" hidden="1"/>
    <cellStyle name="Hipervínculo" xfId="76" builtinId="8" hidden="1"/>
    <cellStyle name="Hipervínculo" xfId="78" builtinId="8" hidden="1"/>
    <cellStyle name="Hipervínculo" xfId="80" builtinId="8" hidden="1"/>
    <cellStyle name="Hipervínculo" xfId="82" builtinId="8" hidden="1"/>
    <cellStyle name="Hipervínculo" xfId="84" builtinId="8" hidden="1"/>
    <cellStyle name="Hipervínculo" xfId="86" builtinId="8" hidden="1"/>
    <cellStyle name="Hipervínculo" xfId="88" builtinId="8" hidden="1"/>
    <cellStyle name="Hipervínculo" xfId="90" builtinId="8" hidden="1"/>
    <cellStyle name="Hipervínculo" xfId="92" builtinId="8" hidden="1"/>
    <cellStyle name="Hipervínculo" xfId="94" builtinId="8" hidden="1"/>
    <cellStyle name="Hipervínculo" xfId="96" builtinId="8" hidden="1"/>
    <cellStyle name="Hipervínculo" xfId="98" builtinId="8" hidden="1"/>
    <cellStyle name="Hipervínculo" xfId="100" builtinId="8" hidden="1"/>
    <cellStyle name="Hipervínculo" xfId="102" builtinId="8" hidden="1"/>
    <cellStyle name="Hipervínculo" xfId="104" builtinId="8" hidden="1"/>
    <cellStyle name="Hipervínculo" xfId="106" builtinId="8" hidden="1"/>
    <cellStyle name="Hipervínculo" xfId="108" builtinId="8" hidden="1"/>
    <cellStyle name="Hipervínculo" xfId="110" builtinId="8" hidden="1"/>
    <cellStyle name="Hipervínculo" xfId="112" builtinId="8" hidden="1"/>
    <cellStyle name="Hipervínculo" xfId="114" builtinId="8" hidden="1"/>
    <cellStyle name="Hipervínculo" xfId="116" builtinId="8" hidden="1"/>
    <cellStyle name="Hipervínculo" xfId="118" builtinId="8" hidden="1"/>
    <cellStyle name="Hipervínculo" xfId="120" builtinId="8" hidden="1"/>
    <cellStyle name="Hipervínculo" xfId="122" builtinId="8" hidden="1"/>
    <cellStyle name="Hipervínculo" xfId="124" builtinId="8" hidden="1"/>
    <cellStyle name="Hipervínculo" xfId="126" builtinId="8" hidden="1"/>
    <cellStyle name="Hipervínculo" xfId="128" builtinId="8" hidden="1"/>
    <cellStyle name="Hipervínculo" xfId="130" builtinId="8" hidden="1"/>
    <cellStyle name="Hipervínculo" xfId="132" builtinId="8" hidden="1"/>
    <cellStyle name="Hipervínculo" xfId="134" builtinId="8" hidden="1"/>
    <cellStyle name="Hipervínculo" xfId="136" builtinId="8" hidden="1"/>
    <cellStyle name="Hipervínculo" xfId="138" builtinId="8" hidden="1"/>
    <cellStyle name="Hipervínculo" xfId="140" builtinId="8" hidden="1"/>
    <cellStyle name="Hipervínculo" xfId="142" builtinId="8" hidden="1"/>
    <cellStyle name="Hipervínculo" xfId="144" builtinId="8" hidden="1"/>
    <cellStyle name="Hipervínculo" xfId="146" builtinId="8" hidden="1"/>
    <cellStyle name="Hipervínculo" xfId="148" builtinId="8" hidden="1"/>
    <cellStyle name="Hipervínculo" xfId="150" builtinId="8" hidden="1"/>
    <cellStyle name="Hipervínculo" xfId="152" builtinId="8" hidden="1"/>
    <cellStyle name="Hipervínculo" xfId="154" builtinId="8" hidden="1"/>
    <cellStyle name="Hipervínculo" xfId="156" builtinId="8" hidden="1"/>
    <cellStyle name="Hipervínculo" xfId="158" builtinId="8" hidden="1"/>
    <cellStyle name="Hipervínculo" xfId="160" builtinId="8" hidden="1"/>
    <cellStyle name="Hipervínculo" xfId="162" builtinId="8" hidden="1"/>
    <cellStyle name="Hipervínculo" xfId="164" builtinId="8" hidden="1"/>
    <cellStyle name="Hipervínculo" xfId="166" builtinId="8" hidden="1"/>
    <cellStyle name="Hipervínculo" xfId="168" builtinId="8" hidden="1"/>
    <cellStyle name="Hipervínculo" xfId="170" builtinId="8" hidden="1"/>
    <cellStyle name="Hipervínculo" xfId="172" builtinId="8" hidden="1"/>
    <cellStyle name="Hipervínculo" xfId="174" builtinId="8" hidden="1"/>
    <cellStyle name="Hipervínculo visitado" xfId="7" builtinId="9" hidden="1"/>
    <cellStyle name="Hipervínculo visitado" xfId="9" builtinId="9" hidden="1"/>
    <cellStyle name="Hipervínculo visitado" xfId="11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23" builtinId="9" hidden="1"/>
    <cellStyle name="Hipervínculo visitado" xfId="25" builtinId="9" hidden="1"/>
    <cellStyle name="Hipervínculo visitado" xfId="27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3" builtinId="9" hidden="1"/>
    <cellStyle name="Hipervínculo visitado" xfId="45" builtinId="9" hidden="1"/>
    <cellStyle name="Hipervínculo visitado" xfId="47" builtinId="9" hidden="1"/>
    <cellStyle name="Hipervínculo visitado" xfId="49" builtinId="9" hidden="1"/>
    <cellStyle name="Hipervínculo visitado" xfId="51" builtinId="9" hidden="1"/>
    <cellStyle name="Hipervínculo visitado" xfId="53" builtinId="9" hidden="1"/>
    <cellStyle name="Hipervínculo visitado" xfId="55" builtinId="9" hidden="1"/>
    <cellStyle name="Hipervínculo visitado" xfId="57" builtinId="9" hidden="1"/>
    <cellStyle name="Hipervínculo visitado" xfId="59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7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Hipervínculo visitado" xfId="75" builtinId="9" hidden="1"/>
    <cellStyle name="Hipervínculo visitado" xfId="77" builtinId="9" hidden="1"/>
    <cellStyle name="Hipervínculo visitado" xfId="79" builtinId="9" hidden="1"/>
    <cellStyle name="Hipervínculo visitado" xfId="81" builtinId="9" hidden="1"/>
    <cellStyle name="Hipervínculo visitado" xfId="83" builtinId="9" hidden="1"/>
    <cellStyle name="Hipervínculo visitado" xfId="85" builtinId="9" hidden="1"/>
    <cellStyle name="Hipervínculo visitado" xfId="87" builtinId="9" hidden="1"/>
    <cellStyle name="Hipervínculo visitado" xfId="89" builtinId="9" hidden="1"/>
    <cellStyle name="Hipervínculo visitado" xfId="91" builtinId="9" hidden="1"/>
    <cellStyle name="Hipervínculo visitado" xfId="93" builtinId="9" hidden="1"/>
    <cellStyle name="Hipervínculo visitado" xfId="95" builtinId="9" hidden="1"/>
    <cellStyle name="Hipervínculo visitado" xfId="97" builtinId="9" hidden="1"/>
    <cellStyle name="Hipervínculo visitado" xfId="99" builtinId="9" hidden="1"/>
    <cellStyle name="Hipervínculo visitado" xfId="101" builtinId="9" hidden="1"/>
    <cellStyle name="Hipervínculo visitado" xfId="103" builtinId="9" hidden="1"/>
    <cellStyle name="Hipervínculo visitado" xfId="105" builtinId="9" hidden="1"/>
    <cellStyle name="Hipervínculo visitado" xfId="107" builtinId="9" hidden="1"/>
    <cellStyle name="Hipervínculo visitado" xfId="109" builtinId="9" hidden="1"/>
    <cellStyle name="Hipervínculo visitado" xfId="111" builtinId="9" hidden="1"/>
    <cellStyle name="Hipervínculo visitado" xfId="113" builtinId="9" hidden="1"/>
    <cellStyle name="Hipervínculo visitado" xfId="115" builtinId="9" hidden="1"/>
    <cellStyle name="Hipervínculo visitado" xfId="117" builtinId="9" hidden="1"/>
    <cellStyle name="Hipervínculo visitado" xfId="119" builtinId="9" hidden="1"/>
    <cellStyle name="Hipervínculo visitado" xfId="121" builtinId="9" hidden="1"/>
    <cellStyle name="Hipervínculo visitado" xfId="123" builtinId="9" hidden="1"/>
    <cellStyle name="Hipervínculo visitado" xfId="125" builtinId="9" hidden="1"/>
    <cellStyle name="Hipervínculo visitado" xfId="127" builtinId="9" hidden="1"/>
    <cellStyle name="Hipervínculo visitado" xfId="129" builtinId="9" hidden="1"/>
    <cellStyle name="Hipervínculo visitado" xfId="131" builtinId="9" hidden="1"/>
    <cellStyle name="Hipervínculo visitado" xfId="133" builtinId="9" hidden="1"/>
    <cellStyle name="Hipervínculo visitado" xfId="135" builtinId="9" hidden="1"/>
    <cellStyle name="Hipervínculo visitado" xfId="137" builtinId="9" hidden="1"/>
    <cellStyle name="Hipervínculo visitado" xfId="139" builtinId="9" hidden="1"/>
    <cellStyle name="Hipervínculo visitado" xfId="141" builtinId="9" hidden="1"/>
    <cellStyle name="Hipervínculo visitado" xfId="143" builtinId="9" hidden="1"/>
    <cellStyle name="Hipervínculo visitado" xfId="145" builtinId="9" hidden="1"/>
    <cellStyle name="Hipervínculo visitado" xfId="147" builtinId="9" hidden="1"/>
    <cellStyle name="Hipervínculo visitado" xfId="149" builtinId="9" hidden="1"/>
    <cellStyle name="Hipervínculo visitado" xfId="151" builtinId="9" hidden="1"/>
    <cellStyle name="Hipervínculo visitado" xfId="153" builtinId="9" hidden="1"/>
    <cellStyle name="Hipervínculo visitado" xfId="155" builtinId="9" hidden="1"/>
    <cellStyle name="Hipervínculo visitado" xfId="157" builtinId="9" hidden="1"/>
    <cellStyle name="Hipervínculo visitado" xfId="159" builtinId="9" hidden="1"/>
    <cellStyle name="Hipervínculo visitado" xfId="161" builtinId="9" hidden="1"/>
    <cellStyle name="Hipervínculo visitado" xfId="163" builtinId="9" hidden="1"/>
    <cellStyle name="Hipervínculo visitado" xfId="165" builtinId="9" hidden="1"/>
    <cellStyle name="Hipervínculo visitado" xfId="167" builtinId="9" hidden="1"/>
    <cellStyle name="Hipervínculo visitado" xfId="169" builtinId="9" hidden="1"/>
    <cellStyle name="Hipervínculo visitado" xfId="171" builtinId="9" hidden="1"/>
    <cellStyle name="Hipervínculo visitado" xfId="173" builtinId="9" hidden="1"/>
    <cellStyle name="Hipervínculo visitado" xfId="175" builtinId="9" hidden="1"/>
    <cellStyle name="Hipervínculo visitado" xfId="176" builtinId="9" hidden="1"/>
    <cellStyle name="Millares" xfId="2" builtinId="3"/>
    <cellStyle name="Millares 2" xfId="177" xr:uid="{00000000-0005-0000-0000-0000AD000000}"/>
    <cellStyle name="Millares 5" xfId="4" xr:uid="{00000000-0005-0000-0000-0000AE000000}"/>
    <cellStyle name="Normal" xfId="0" builtinId="0"/>
    <cellStyle name="Normal 2" xfId="1" xr:uid="{00000000-0005-0000-0000-0000B0000000}"/>
    <cellStyle name="Porcentaje" xfId="5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Hoja1!$C$7</c:f>
              <c:strCache>
                <c:ptCount val="1"/>
                <c:pt idx="0">
                  <c:v> Presupuesto  Ley Vigente año 2025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Hoja1!$B$8:$B$17</c:f>
              <c:strCache>
                <c:ptCount val="10"/>
                <c:pt idx="1">
                  <c:v> 21 GASTOS EN PERSONAL </c:v>
                </c:pt>
                <c:pt idx="2">
                  <c:v> 22 BIENES Y SERVICIOS DE CONSUMO </c:v>
                </c:pt>
                <c:pt idx="3">
                  <c:v> 23 PRESTACIONES DE SEGURIDAD SOCIAL </c:v>
                </c:pt>
                <c:pt idx="4">
                  <c:v> 24 TRANSFERENCIAS CORRIENTES </c:v>
                </c:pt>
                <c:pt idx="5">
                  <c:v> 25 INTEGROS AL FISCO </c:v>
                </c:pt>
                <c:pt idx="6">
                  <c:v> 26 OTROS GASTOS CORRIENTES </c:v>
                </c:pt>
                <c:pt idx="7">
                  <c:v> 29 ADQUISICION DE ACTIVOS NO FINANCIEROS </c:v>
                </c:pt>
                <c:pt idx="8">
                  <c:v> 34 SERVICIO DE LA DEUDA </c:v>
                </c:pt>
                <c:pt idx="9">
                  <c:v> TOTAL </c:v>
                </c:pt>
              </c:strCache>
            </c:strRef>
          </c:cat>
          <c:val>
            <c:numRef>
              <c:f>Hoja1!$C$8:$C$17</c:f>
              <c:numCache>
                <c:formatCode>#,##0_ ;\-#,##0\ </c:formatCode>
                <c:ptCount val="10"/>
                <c:pt idx="1">
                  <c:v>3614654000</c:v>
                </c:pt>
                <c:pt idx="2">
                  <c:v>1556990000</c:v>
                </c:pt>
                <c:pt idx="3">
                  <c:v>54282000</c:v>
                </c:pt>
                <c:pt idx="4">
                  <c:v>771410000</c:v>
                </c:pt>
                <c:pt idx="5">
                  <c:v>106394000</c:v>
                </c:pt>
                <c:pt idx="6">
                  <c:v>0</c:v>
                </c:pt>
                <c:pt idx="7">
                  <c:v>44940000</c:v>
                </c:pt>
                <c:pt idx="8">
                  <c:v>252853100</c:v>
                </c:pt>
                <c:pt idx="9">
                  <c:v>6401523100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64-4EE1-8950-81851326F84B}"/>
            </c:ext>
          </c:extLst>
        </c:ser>
        <c:ser>
          <c:idx val="1"/>
          <c:order val="1"/>
          <c:tx>
            <c:strRef>
              <c:f>Hoja1!$D$7</c:f>
              <c:strCache>
                <c:ptCount val="1"/>
                <c:pt idx="0">
                  <c:v>Ejecutado Total 2025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Hoja1!$B$8:$B$17</c:f>
              <c:strCache>
                <c:ptCount val="10"/>
                <c:pt idx="1">
                  <c:v> 21 GASTOS EN PERSONAL </c:v>
                </c:pt>
                <c:pt idx="2">
                  <c:v> 22 BIENES Y SERVICIOS DE CONSUMO </c:v>
                </c:pt>
                <c:pt idx="3">
                  <c:v> 23 PRESTACIONES DE SEGURIDAD SOCIAL </c:v>
                </c:pt>
                <c:pt idx="4">
                  <c:v> 24 TRANSFERENCIAS CORRIENTES </c:v>
                </c:pt>
                <c:pt idx="5">
                  <c:v> 25 INTEGROS AL FISCO </c:v>
                </c:pt>
                <c:pt idx="6">
                  <c:v> 26 OTROS GASTOS CORRIENTES </c:v>
                </c:pt>
                <c:pt idx="7">
                  <c:v> 29 ADQUISICION DE ACTIVOS NO FINANCIEROS </c:v>
                </c:pt>
                <c:pt idx="8">
                  <c:v> 34 SERVICIO DE LA DEUDA </c:v>
                </c:pt>
                <c:pt idx="9">
                  <c:v> TOTAL </c:v>
                </c:pt>
              </c:strCache>
            </c:strRef>
          </c:cat>
          <c:val>
            <c:numRef>
              <c:f>Hoja1!$D$8:$D$17</c:f>
              <c:numCache>
                <c:formatCode>#,##0_ ;\-#,##0\ </c:formatCode>
                <c:ptCount val="10"/>
                <c:pt idx="1">
                  <c:v>3377666675</c:v>
                </c:pt>
                <c:pt idx="2">
                  <c:v>1552412425</c:v>
                </c:pt>
                <c:pt idx="3">
                  <c:v>54281868</c:v>
                </c:pt>
                <c:pt idx="4">
                  <c:v>771410000</c:v>
                </c:pt>
                <c:pt idx="5">
                  <c:v>170259463</c:v>
                </c:pt>
                <c:pt idx="6">
                  <c:v>0</c:v>
                </c:pt>
                <c:pt idx="7">
                  <c:v>44137918</c:v>
                </c:pt>
                <c:pt idx="8">
                  <c:v>253863174</c:v>
                </c:pt>
                <c:pt idx="9">
                  <c:v>6224031523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464-4EE1-8950-81851326F8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742853168"/>
        <c:axId val="-742849360"/>
      </c:barChart>
      <c:lineChart>
        <c:grouping val="standard"/>
        <c:varyColors val="0"/>
        <c:ser>
          <c:idx val="2"/>
          <c:order val="2"/>
          <c:tx>
            <c:strRef>
              <c:f>Hoja1!$F$7</c:f>
              <c:strCache>
                <c:ptCount val="1"/>
                <c:pt idx="0">
                  <c:v>% de Ejecución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Hoja1!$B$8:$B$17</c:f>
              <c:strCache>
                <c:ptCount val="10"/>
                <c:pt idx="1">
                  <c:v> 21 GASTOS EN PERSONAL </c:v>
                </c:pt>
                <c:pt idx="2">
                  <c:v> 22 BIENES Y SERVICIOS DE CONSUMO </c:v>
                </c:pt>
                <c:pt idx="3">
                  <c:v> 23 PRESTACIONES DE SEGURIDAD SOCIAL </c:v>
                </c:pt>
                <c:pt idx="4">
                  <c:v> 24 TRANSFERENCIAS CORRIENTES </c:v>
                </c:pt>
                <c:pt idx="5">
                  <c:v> 25 INTEGROS AL FISCO </c:v>
                </c:pt>
                <c:pt idx="6">
                  <c:v> 26 OTROS GASTOS CORRIENTES </c:v>
                </c:pt>
                <c:pt idx="7">
                  <c:v> 29 ADQUISICION DE ACTIVOS NO FINANCIEROS </c:v>
                </c:pt>
                <c:pt idx="8">
                  <c:v> 34 SERVICIO DE LA DEUDA </c:v>
                </c:pt>
                <c:pt idx="9">
                  <c:v> TOTAL </c:v>
                </c:pt>
              </c:strCache>
            </c:strRef>
          </c:cat>
          <c:val>
            <c:numRef>
              <c:f>Hoja1!$F$8:$F$17</c:f>
              <c:numCache>
                <c:formatCode>0.00%</c:formatCode>
                <c:ptCount val="10"/>
                <c:pt idx="1">
                  <c:v>0.9344370650690218</c:v>
                </c:pt>
                <c:pt idx="2">
                  <c:v>0.99705998432873688</c:v>
                </c:pt>
                <c:pt idx="3">
                  <c:v>0.99999756825467001</c:v>
                </c:pt>
                <c:pt idx="4">
                  <c:v>1</c:v>
                </c:pt>
                <c:pt idx="5">
                  <c:v>1.6002731639002199</c:v>
                </c:pt>
                <c:pt idx="6">
                  <c:v>0</c:v>
                </c:pt>
                <c:pt idx="7">
                  <c:v>0.98215215843346682</c:v>
                </c:pt>
                <c:pt idx="8">
                  <c:v>1.0039947068080242</c:v>
                </c:pt>
                <c:pt idx="9">
                  <c:v>0.97227353955810925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464-4EE1-8950-81851326F8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742848816"/>
        <c:axId val="-742841200"/>
      </c:lineChart>
      <c:catAx>
        <c:axId val="-742853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-742849360"/>
        <c:crosses val="autoZero"/>
        <c:auto val="1"/>
        <c:lblAlgn val="ctr"/>
        <c:lblOffset val="100"/>
        <c:noMultiLvlLbl val="0"/>
      </c:catAx>
      <c:valAx>
        <c:axId val="-742849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-742853168"/>
        <c:crosses val="autoZero"/>
        <c:crossBetween val="between"/>
      </c:valAx>
      <c:valAx>
        <c:axId val="-742841200"/>
        <c:scaling>
          <c:orientation val="minMax"/>
        </c:scaling>
        <c:delete val="0"/>
        <c:axPos val="r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-742848816"/>
        <c:crosses val="max"/>
        <c:crossBetween val="between"/>
      </c:valAx>
      <c:catAx>
        <c:axId val="-742848816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-74284120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2190750</xdr:colOff>
      <xdr:row>20</xdr:row>
      <xdr:rowOff>171450</xdr:rowOff>
    </xdr:from>
    <xdr:to>
      <xdr:col>6</xdr:col>
      <xdr:colOff>381000</xdr:colOff>
      <xdr:row>35</xdr:row>
      <xdr:rowOff>57150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5:J19"/>
  <sheetViews>
    <sheetView tabSelected="1" workbookViewId="0">
      <selection activeCell="H20" sqref="H20"/>
    </sheetView>
  </sheetViews>
  <sheetFormatPr baseColWidth="10" defaultColWidth="10.81640625" defaultRowHeight="14.5" x14ac:dyDescent="0.35"/>
  <cols>
    <col min="1" max="1" width="7.26953125" style="1" customWidth="1"/>
    <col min="2" max="2" width="34" style="1" customWidth="1"/>
    <col min="3" max="3" width="19.36328125" style="1" customWidth="1"/>
    <col min="4" max="4" width="14.7265625" style="1" customWidth="1"/>
    <col min="5" max="5" width="14.81640625" style="1" customWidth="1"/>
    <col min="6" max="6" width="13" style="1" customWidth="1"/>
    <col min="7" max="7" width="14.1796875" style="1" customWidth="1"/>
    <col min="8" max="8" width="13.54296875" style="1" customWidth="1"/>
    <col min="9" max="9" width="13.81640625" style="1" customWidth="1"/>
    <col min="10" max="10" width="12.7265625" style="1" bestFit="1" customWidth="1"/>
    <col min="11" max="16384" width="10.81640625" style="1"/>
  </cols>
  <sheetData>
    <row r="5" spans="2:10" ht="38.25" customHeight="1" x14ac:dyDescent="0.35">
      <c r="B5" s="12" t="s">
        <v>14</v>
      </c>
      <c r="C5" s="13"/>
      <c r="D5" s="13"/>
      <c r="E5" s="13"/>
    </row>
    <row r="7" spans="2:10" ht="15" customHeight="1" x14ac:dyDescent="0.35">
      <c r="B7" s="14" t="s">
        <v>1</v>
      </c>
      <c r="C7" s="11" t="s">
        <v>12</v>
      </c>
      <c r="D7" s="11" t="s">
        <v>13</v>
      </c>
      <c r="E7" s="11" t="s">
        <v>0</v>
      </c>
      <c r="F7" s="11" t="s">
        <v>8</v>
      </c>
    </row>
    <row r="8" spans="2:10" s="2" customFormat="1" x14ac:dyDescent="0.35">
      <c r="B8" s="15"/>
      <c r="C8" s="11"/>
      <c r="D8" s="11"/>
      <c r="E8" s="11"/>
      <c r="F8" s="11"/>
    </row>
    <row r="9" spans="2:10" s="6" customFormat="1" ht="35.25" customHeight="1" x14ac:dyDescent="0.35">
      <c r="B9" s="4" t="s">
        <v>2</v>
      </c>
      <c r="C9" s="3">
        <v>3614654000</v>
      </c>
      <c r="D9" s="3">
        <v>3377666675</v>
      </c>
      <c r="E9" s="3">
        <f>+C9-D9</f>
        <v>236987325</v>
      </c>
      <c r="F9" s="5">
        <f>+D9/C9</f>
        <v>0.9344370650690218</v>
      </c>
      <c r="G9" s="10"/>
      <c r="H9" s="7"/>
    </row>
    <row r="10" spans="2:10" s="6" customFormat="1" ht="20.149999999999999" customHeight="1" x14ac:dyDescent="0.35">
      <c r="B10" s="4" t="s">
        <v>3</v>
      </c>
      <c r="C10" s="3">
        <v>1556990000</v>
      </c>
      <c r="D10" s="3">
        <v>1552412425</v>
      </c>
      <c r="E10" s="3">
        <f t="shared" ref="E10:E15" si="0">+C10-D10</f>
        <v>4577575</v>
      </c>
      <c r="F10" s="5">
        <f t="shared" ref="F10:F17" si="1">+D10/C10</f>
        <v>0.99705998432873688</v>
      </c>
      <c r="G10" s="10"/>
      <c r="H10" s="7"/>
    </row>
    <row r="11" spans="2:10" s="6" customFormat="1" ht="31.5" customHeight="1" x14ac:dyDescent="0.35">
      <c r="B11" s="4" t="s">
        <v>11</v>
      </c>
      <c r="C11" s="3">
        <v>54282000</v>
      </c>
      <c r="D11" s="3">
        <v>54281868</v>
      </c>
      <c r="E11" s="3">
        <f t="shared" si="0"/>
        <v>132</v>
      </c>
      <c r="F11" s="5">
        <f t="shared" si="1"/>
        <v>0.99999756825467001</v>
      </c>
      <c r="G11" s="7"/>
      <c r="H11" s="7"/>
      <c r="I11" s="7"/>
      <c r="J11" s="8"/>
    </row>
    <row r="12" spans="2:10" s="6" customFormat="1" ht="20.149999999999999" customHeight="1" x14ac:dyDescent="0.35">
      <c r="B12" s="4" t="s">
        <v>4</v>
      </c>
      <c r="C12" s="3">
        <v>771410000</v>
      </c>
      <c r="D12" s="3">
        <v>771410000</v>
      </c>
      <c r="E12" s="3">
        <f t="shared" si="0"/>
        <v>0</v>
      </c>
      <c r="F12" s="9">
        <f t="shared" si="1"/>
        <v>1</v>
      </c>
    </row>
    <row r="13" spans="2:10" s="6" customFormat="1" ht="20.149999999999999" customHeight="1" x14ac:dyDescent="0.35">
      <c r="B13" s="4" t="s">
        <v>10</v>
      </c>
      <c r="C13" s="3">
        <v>106394000</v>
      </c>
      <c r="D13" s="3">
        <v>170259463</v>
      </c>
      <c r="E13" s="3">
        <v>0</v>
      </c>
      <c r="F13" s="9">
        <f t="shared" si="1"/>
        <v>1.6002731639002199</v>
      </c>
    </row>
    <row r="14" spans="2:10" s="6" customFormat="1" ht="20.149999999999999" customHeight="1" x14ac:dyDescent="0.35">
      <c r="B14" s="4" t="s">
        <v>9</v>
      </c>
      <c r="C14" s="3">
        <v>0</v>
      </c>
      <c r="D14" s="3">
        <v>0</v>
      </c>
      <c r="E14" s="3">
        <f t="shared" si="0"/>
        <v>0</v>
      </c>
      <c r="F14" s="9">
        <v>0</v>
      </c>
    </row>
    <row r="15" spans="2:10" s="6" customFormat="1" ht="30" customHeight="1" x14ac:dyDescent="0.35">
      <c r="B15" s="4" t="s">
        <v>5</v>
      </c>
      <c r="C15" s="3">
        <v>44940000</v>
      </c>
      <c r="D15" s="3">
        <v>44137918</v>
      </c>
      <c r="E15" s="3">
        <f t="shared" si="0"/>
        <v>802082</v>
      </c>
      <c r="F15" s="9">
        <f t="shared" si="1"/>
        <v>0.98215215843346682</v>
      </c>
    </row>
    <row r="16" spans="2:10" s="6" customFormat="1" ht="17.25" customHeight="1" x14ac:dyDescent="0.35">
      <c r="B16" s="4" t="s">
        <v>6</v>
      </c>
      <c r="C16" s="3">
        <v>252853100</v>
      </c>
      <c r="D16" s="3">
        <v>253863174</v>
      </c>
      <c r="E16" s="3">
        <v>0</v>
      </c>
      <c r="F16" s="9">
        <f t="shared" si="1"/>
        <v>1.0039947068080242</v>
      </c>
    </row>
    <row r="17" spans="2:6" s="6" customFormat="1" ht="20.149999999999999" customHeight="1" x14ac:dyDescent="0.35">
      <c r="B17" s="16" t="s">
        <v>7</v>
      </c>
      <c r="C17" s="17">
        <f>SUM(C9:C16)</f>
        <v>6401523100</v>
      </c>
      <c r="D17" s="17">
        <f t="shared" ref="D17" si="2">SUM(D9:D16)</f>
        <v>6224031523</v>
      </c>
      <c r="E17" s="17">
        <f>SUM(E9:E16)</f>
        <v>242367114</v>
      </c>
      <c r="F17" s="18">
        <f t="shared" si="1"/>
        <v>0.97227353955810925</v>
      </c>
    </row>
    <row r="18" spans="2:6" s="6" customFormat="1" ht="20.149999999999999" customHeight="1" thickBot="1" x14ac:dyDescent="0.4">
      <c r="B18" s="19" t="s">
        <v>15</v>
      </c>
      <c r="C18" s="20">
        <f>+C13+C16</f>
        <v>359247100</v>
      </c>
      <c r="D18" s="20">
        <f t="shared" ref="D18:F18" si="3">+D13+D16</f>
        <v>424122637</v>
      </c>
      <c r="E18" s="20">
        <f t="shared" si="3"/>
        <v>0</v>
      </c>
      <c r="F18" s="20"/>
    </row>
    <row r="19" spans="2:6" s="6" customFormat="1" ht="20.149999999999999" customHeight="1" thickBot="1" x14ac:dyDescent="0.4">
      <c r="B19" s="21" t="s">
        <v>16</v>
      </c>
      <c r="C19" s="22">
        <f>+C17-C18</f>
        <v>6042276000</v>
      </c>
      <c r="D19" s="22">
        <f t="shared" ref="D19:F19" si="4">+D17-D18</f>
        <v>5799908886</v>
      </c>
      <c r="E19" s="22">
        <f t="shared" si="4"/>
        <v>242367114</v>
      </c>
      <c r="F19" s="23"/>
    </row>
  </sheetData>
  <mergeCells count="6">
    <mergeCell ref="F7:F8"/>
    <mergeCell ref="B5:E5"/>
    <mergeCell ref="B7:B8"/>
    <mergeCell ref="C7:C8"/>
    <mergeCell ref="D7:D8"/>
    <mergeCell ref="E7:E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Feres</dc:creator>
  <cp:lastModifiedBy>Francisco Puentes</cp:lastModifiedBy>
  <cp:lastPrinted>2023-04-27T17:36:30Z</cp:lastPrinted>
  <dcterms:created xsi:type="dcterms:W3CDTF">2012-07-06T14:51:34Z</dcterms:created>
  <dcterms:modified xsi:type="dcterms:W3CDTF">2026-01-14T13:18:35Z</dcterms:modified>
</cp:coreProperties>
</file>