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puentes\Documents\Francisco\INFORMES AL SENADO\AÑO 2024\"/>
    </mc:Choice>
  </mc:AlternateContent>
  <xr:revisionPtr revIDLastSave="0" documentId="13_ncr:1_{61860CEB-C89D-4BE1-A4B7-029E65BAC0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 MARZO" sheetId="3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39" l="1"/>
  <c r="D15" i="39"/>
  <c r="F14" i="39"/>
  <c r="E14" i="39"/>
  <c r="F13" i="39"/>
  <c r="E13" i="39"/>
  <c r="E12" i="39"/>
  <c r="F11" i="39"/>
  <c r="E11" i="39"/>
  <c r="F10" i="39"/>
  <c r="E10" i="39"/>
  <c r="F9" i="39"/>
  <c r="E9" i="39"/>
  <c r="F15" i="39" l="1"/>
  <c r="E15" i="39"/>
</calcChain>
</file>

<file path=xl/sharedStrings.xml><?xml version="1.0" encoding="utf-8"?>
<sst xmlns="http://schemas.openxmlformats.org/spreadsheetml/2006/main" count="13" uniqueCount="13">
  <si>
    <t>Saldo Presupuestario</t>
  </si>
  <si>
    <t>Concepto Presupuestario</t>
  </si>
  <si>
    <t>21 GASTOS EN PERSONAL</t>
  </si>
  <si>
    <t>22 BIENES Y SERVICIOS DE CONSUMO</t>
  </si>
  <si>
    <t>24 TRANSFERENCIAS CORRIENTES</t>
  </si>
  <si>
    <t>29 ADQUISICION DE ACTIVOS NO FINANCIEROS</t>
  </si>
  <si>
    <t>34 SERVICIO DE LA DEUDA</t>
  </si>
  <si>
    <t>TOTAL</t>
  </si>
  <si>
    <t>% de Ejecución</t>
  </si>
  <si>
    <t>25 INTEGROS AL FISCO</t>
  </si>
  <si>
    <t>ESTADO DE EJECUCIÓN PRESUPUESTO AL 31 DE MARZO  AÑO 2024
AGENCIA DE PROMOCIÓN DE LA INVERSIÓN EXTRANJERA</t>
  </si>
  <si>
    <t xml:space="preserve"> Presupuesto  Ley Vigente año 2024</t>
  </si>
  <si>
    <t>Ejecutado Total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</si>
</sst>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6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/>
      <bottom/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</borders>
  <cellStyleXfs count="17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7" fontId="5" fillId="0" borderId="1" xfId="2" applyNumberFormat="1" applyFont="1" applyFill="1" applyBorder="1" applyAlignment="1">
      <alignment horizontal="right" vertical="center" wrapText="1"/>
    </xf>
    <xf numFmtId="166" fontId="5" fillId="0" borderId="1" xfId="2" applyNumberFormat="1" applyFont="1" applyFill="1" applyBorder="1" applyAlignment="1">
      <alignment horizontal="left" vertical="center" wrapText="1"/>
    </xf>
    <xf numFmtId="10" fontId="5" fillId="0" borderId="3" xfId="5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10" fontId="5" fillId="0" borderId="1" xfId="5" applyNumberFormat="1" applyFont="1" applyFill="1" applyBorder="1" applyAlignment="1">
      <alignment horizontal="right" vertical="center" wrapText="1"/>
    </xf>
    <xf numFmtId="167" fontId="5" fillId="0" borderId="0" xfId="0" applyNumberFormat="1" applyFont="1" applyAlignment="1">
      <alignment vertical="center" wrapText="1"/>
    </xf>
    <xf numFmtId="0" fontId="4" fillId="2" borderId="1" xfId="3" applyFont="1" applyBorder="1" applyAlignment="1">
      <alignment horizontal="center" vertical="center" wrapText="1"/>
    </xf>
    <xf numFmtId="0" fontId="4" fillId="2" borderId="2" xfId="3" applyFont="1" applyBorder="1" applyAlignment="1">
      <alignment horizontal="center" vertical="center" wrapText="1"/>
    </xf>
    <xf numFmtId="0" fontId="4" fillId="2" borderId="0" xfId="3" applyFont="1" applyBorder="1" applyAlignment="1">
      <alignment horizontal="center" vertical="center" wrapText="1"/>
    </xf>
    <xf numFmtId="0" fontId="4" fillId="2" borderId="4" xfId="3" applyFont="1" applyBorder="1" applyAlignment="1">
      <alignment horizontal="right" vertical="center" wrapText="1"/>
    </xf>
    <xf numFmtId="0" fontId="4" fillId="2" borderId="5" xfId="3" applyFont="1" applyBorder="1" applyAlignment="1">
      <alignment horizontal="right" vertical="center" wrapText="1"/>
    </xf>
  </cellXfs>
  <cellStyles count="178">
    <cellStyle name="Énfasis1" xfId="3" builtinId="29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" xfId="162" builtinId="8" hidden="1"/>
    <cellStyle name="Hipervínculo" xfId="164" builtinId="8" hidden="1"/>
    <cellStyle name="Hipervínculo" xfId="166" builtinId="8" hidden="1"/>
    <cellStyle name="Hipervínculo" xfId="168" builtinId="8" hidden="1"/>
    <cellStyle name="Hipervínculo" xfId="170" builtinId="8" hidden="1"/>
    <cellStyle name="Hipervínculo" xfId="172" builtinId="8" hidden="1"/>
    <cellStyle name="Hipervínculo" xfId="174" builtinId="8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Hipervínculo visitado" xfId="163" builtinId="9" hidden="1"/>
    <cellStyle name="Hipervínculo visitado" xfId="165" builtinId="9" hidden="1"/>
    <cellStyle name="Hipervínculo visitado" xfId="167" builtinId="9" hidden="1"/>
    <cellStyle name="Hipervínculo visitado" xfId="169" builtinId="9" hidden="1"/>
    <cellStyle name="Hipervínculo visitado" xfId="171" builtinId="9" hidden="1"/>
    <cellStyle name="Hipervínculo visitado" xfId="173" builtinId="9" hidden="1"/>
    <cellStyle name="Hipervínculo visitado" xfId="175" builtinId="9" hidden="1"/>
    <cellStyle name="Hipervínculo visitado" xfId="176" builtinId="9" hidden="1"/>
    <cellStyle name="Millares" xfId="2" builtinId="3"/>
    <cellStyle name="Millares 2" xfId="177" xr:uid="{00000000-0005-0000-0000-0000AD000000}"/>
    <cellStyle name="Millares 5" xfId="4" xr:uid="{00000000-0005-0000-0000-0000AE000000}"/>
    <cellStyle name="Normal" xfId="0" builtinId="0"/>
    <cellStyle name="Normal 2" xfId="1" xr:uid="{00000000-0005-0000-0000-0000B0000000}"/>
    <cellStyle name="Porcentaj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GRAFICA EJECUCIÓN</a:t>
            </a:r>
            <a:r>
              <a:rPr lang="en-US" baseline="0"/>
              <a:t> POR SUBTITULOS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10390048118985126"/>
          <c:y val="0.17171296296296296"/>
          <c:w val="0.8232130358705162"/>
          <c:h val="0.443170384951880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 MARZO'!$C$7</c:f>
              <c:strCache>
                <c:ptCount val="1"/>
                <c:pt idx="0">
                  <c:v> Presupuesto  Ley Vigente año 2024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 MARZO'!$B$8:$B$15</c:f>
              <c:strCache>
                <c:ptCount val="8"/>
                <c:pt idx="1">
                  <c:v> 21 GASTOS EN PERSONAL </c:v>
                </c:pt>
                <c:pt idx="2">
                  <c:v> 22 BIENES Y SERVICIOS DE CONSUMO </c:v>
                </c:pt>
                <c:pt idx="3">
                  <c:v> 24 TRANSFERENCIAS CORRIENTES </c:v>
                </c:pt>
                <c:pt idx="4">
                  <c:v> 25 INTEGROS AL FISCO </c:v>
                </c:pt>
                <c:pt idx="5">
                  <c:v> 29 ADQUISICION DE ACTIVOS NO FINANCIEROS </c:v>
                </c:pt>
                <c:pt idx="6">
                  <c:v> 34 SERVICIO DE LA DEUDA </c:v>
                </c:pt>
                <c:pt idx="7">
                  <c:v> TOTAL </c:v>
                </c:pt>
              </c:strCache>
            </c:strRef>
          </c:cat>
          <c:val>
            <c:numRef>
              <c:f>'A MARZO'!$C$8:$C$15</c:f>
              <c:numCache>
                <c:formatCode>#,##0_ ;\-#,##0\ </c:formatCode>
                <c:ptCount val="8"/>
                <c:pt idx="1">
                  <c:v>3638997000</c:v>
                </c:pt>
                <c:pt idx="2">
                  <c:v>1333655000</c:v>
                </c:pt>
                <c:pt idx="3">
                  <c:v>721145000</c:v>
                </c:pt>
                <c:pt idx="4">
                  <c:v>20100</c:v>
                </c:pt>
                <c:pt idx="5">
                  <c:v>43129000</c:v>
                </c:pt>
                <c:pt idx="6">
                  <c:v>393569000</c:v>
                </c:pt>
                <c:pt idx="7">
                  <c:v>6130515100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78-4C45-B2D5-DD7CDEEC3813}"/>
            </c:ext>
          </c:extLst>
        </c:ser>
        <c:ser>
          <c:idx val="1"/>
          <c:order val="1"/>
          <c:tx>
            <c:strRef>
              <c:f>'A MARZO'!$D$7</c:f>
              <c:strCache>
                <c:ptCount val="1"/>
                <c:pt idx="0">
                  <c:v>Ejecutado Total 2024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 MARZO'!$B$8:$B$15</c:f>
              <c:strCache>
                <c:ptCount val="8"/>
                <c:pt idx="1">
                  <c:v> 21 GASTOS EN PERSONAL </c:v>
                </c:pt>
                <c:pt idx="2">
                  <c:v> 22 BIENES Y SERVICIOS DE CONSUMO </c:v>
                </c:pt>
                <c:pt idx="3">
                  <c:v> 24 TRANSFERENCIAS CORRIENTES </c:v>
                </c:pt>
                <c:pt idx="4">
                  <c:v> 25 INTEGROS AL FISCO </c:v>
                </c:pt>
                <c:pt idx="5">
                  <c:v> 29 ADQUISICION DE ACTIVOS NO FINANCIEROS </c:v>
                </c:pt>
                <c:pt idx="6">
                  <c:v> 34 SERVICIO DE LA DEUDA </c:v>
                </c:pt>
                <c:pt idx="7">
                  <c:v> TOTAL </c:v>
                </c:pt>
              </c:strCache>
            </c:strRef>
          </c:cat>
          <c:val>
            <c:numRef>
              <c:f>'A MARZO'!$D$8:$D$15</c:f>
              <c:numCache>
                <c:formatCode>#,##0_ ;\-#,##0\ </c:formatCode>
                <c:ptCount val="8"/>
                <c:pt idx="1">
                  <c:v>759584609</c:v>
                </c:pt>
                <c:pt idx="2">
                  <c:v>222243776</c:v>
                </c:pt>
                <c:pt idx="3">
                  <c:v>232666667</c:v>
                </c:pt>
                <c:pt idx="4">
                  <c:v>30205381</c:v>
                </c:pt>
                <c:pt idx="5">
                  <c:v>0</c:v>
                </c:pt>
                <c:pt idx="6">
                  <c:v>393568194</c:v>
                </c:pt>
                <c:pt idx="7">
                  <c:v>1638268627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78-4C45-B2D5-DD7CDEEC3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95368864"/>
        <c:axId val="-795375392"/>
      </c:barChart>
      <c:lineChart>
        <c:grouping val="standard"/>
        <c:varyColors val="0"/>
        <c:ser>
          <c:idx val="2"/>
          <c:order val="2"/>
          <c:tx>
            <c:strRef>
              <c:f>'A MARZO'!$F$7</c:f>
              <c:strCache>
                <c:ptCount val="1"/>
                <c:pt idx="0">
                  <c:v>% de Ejecución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'A MARZO'!$B$8:$B$15</c:f>
              <c:strCache>
                <c:ptCount val="8"/>
                <c:pt idx="1">
                  <c:v> 21 GASTOS EN PERSONAL </c:v>
                </c:pt>
                <c:pt idx="2">
                  <c:v> 22 BIENES Y SERVICIOS DE CONSUMO </c:v>
                </c:pt>
                <c:pt idx="3">
                  <c:v> 24 TRANSFERENCIAS CORRIENTES </c:v>
                </c:pt>
                <c:pt idx="4">
                  <c:v> 25 INTEGROS AL FISCO </c:v>
                </c:pt>
                <c:pt idx="5">
                  <c:v> 29 ADQUISICION DE ACTIVOS NO FINANCIEROS </c:v>
                </c:pt>
                <c:pt idx="6">
                  <c:v> 34 SERVICIO DE LA DEUDA </c:v>
                </c:pt>
                <c:pt idx="7">
                  <c:v> TOTAL </c:v>
                </c:pt>
              </c:strCache>
            </c:strRef>
          </c:cat>
          <c:val>
            <c:numRef>
              <c:f>'A MARZO'!$F$8:$F$15</c:f>
              <c:numCache>
                <c:formatCode>0.00%</c:formatCode>
                <c:ptCount val="8"/>
                <c:pt idx="1">
                  <c:v>0.20873460709090993</c:v>
                </c:pt>
                <c:pt idx="2">
                  <c:v>0.1666426294656414</c:v>
                </c:pt>
                <c:pt idx="3">
                  <c:v>0.32263506923018254</c:v>
                </c:pt>
                <c:pt idx="5">
                  <c:v>0</c:v>
                </c:pt>
                <c:pt idx="6">
                  <c:v>0.99999795207447739</c:v>
                </c:pt>
                <c:pt idx="7">
                  <c:v>0.26723180683463288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78-4C45-B2D5-DD7CDEEC3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95375936"/>
        <c:axId val="-795369408"/>
      </c:lineChart>
      <c:catAx>
        <c:axId val="-79536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-795375392"/>
        <c:crosses val="autoZero"/>
        <c:auto val="1"/>
        <c:lblAlgn val="ctr"/>
        <c:lblOffset val="100"/>
        <c:noMultiLvlLbl val="0"/>
      </c:catAx>
      <c:valAx>
        <c:axId val="-795375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-795368864"/>
        <c:crosses val="autoZero"/>
        <c:crossBetween val="between"/>
      </c:valAx>
      <c:valAx>
        <c:axId val="-79536940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-795375936"/>
        <c:crosses val="max"/>
        <c:crossBetween val="between"/>
      </c:valAx>
      <c:catAx>
        <c:axId val="-795375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7953694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2190750</xdr:colOff>
      <xdr:row>16</xdr:row>
      <xdr:rowOff>171449</xdr:rowOff>
    </xdr:from>
    <xdr:to>
      <xdr:col>6</xdr:col>
      <xdr:colOff>381000</xdr:colOff>
      <xdr:row>40</xdr:row>
      <xdr:rowOff>9524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H15"/>
  <sheetViews>
    <sheetView tabSelected="1" workbookViewId="0">
      <selection activeCell="B44" sqref="B44"/>
    </sheetView>
  </sheetViews>
  <sheetFormatPr baseColWidth="10" defaultColWidth="10.85546875" defaultRowHeight="15" x14ac:dyDescent="0.25"/>
  <cols>
    <col min="1" max="1" width="7.28515625" style="1" customWidth="1"/>
    <col min="2" max="2" width="34" style="1" customWidth="1"/>
    <col min="3" max="3" width="19.140625" style="1" customWidth="1"/>
    <col min="4" max="4" width="14.7109375" style="1" customWidth="1"/>
    <col min="5" max="5" width="14.85546875" style="1" customWidth="1"/>
    <col min="6" max="6" width="13" style="1" customWidth="1"/>
    <col min="7" max="7" width="14.140625" style="1" customWidth="1"/>
    <col min="8" max="8" width="13.5703125" style="1" customWidth="1"/>
    <col min="9" max="9" width="13.85546875" style="1" customWidth="1"/>
    <col min="10" max="10" width="12.7109375" style="1" bestFit="1" customWidth="1"/>
    <col min="11" max="16384" width="10.85546875" style="1"/>
  </cols>
  <sheetData>
    <row r="5" spans="2:8" ht="38.25" customHeight="1" x14ac:dyDescent="0.25">
      <c r="B5" s="11" t="s">
        <v>10</v>
      </c>
      <c r="C5" s="12"/>
      <c r="D5" s="12"/>
      <c r="E5" s="12"/>
    </row>
    <row r="7" spans="2:8" ht="15" customHeight="1" x14ac:dyDescent="0.25">
      <c r="B7" s="13" t="s">
        <v>1</v>
      </c>
      <c r="C7" s="10" t="s">
        <v>11</v>
      </c>
      <c r="D7" s="10" t="s">
        <v>12</v>
      </c>
      <c r="E7" s="10" t="s">
        <v>0</v>
      </c>
      <c r="F7" s="10" t="s">
        <v>8</v>
      </c>
    </row>
    <row r="8" spans="2:8" s="2" customFormat="1" x14ac:dyDescent="0.25">
      <c r="B8" s="14"/>
      <c r="C8" s="10"/>
      <c r="D8" s="10"/>
      <c r="E8" s="10"/>
      <c r="F8" s="10"/>
    </row>
    <row r="9" spans="2:8" s="6" customFormat="1" ht="35.25" customHeight="1" x14ac:dyDescent="0.25">
      <c r="B9" s="4" t="s">
        <v>2</v>
      </c>
      <c r="C9" s="3">
        <v>3638997000</v>
      </c>
      <c r="D9" s="3">
        <v>759584609</v>
      </c>
      <c r="E9" s="3">
        <f>+C9-D9</f>
        <v>2879412391</v>
      </c>
      <c r="F9" s="5">
        <f>+D9/C9</f>
        <v>0.20873460709090993</v>
      </c>
      <c r="G9" s="9"/>
      <c r="H9" s="7"/>
    </row>
    <row r="10" spans="2:8" s="6" customFormat="1" ht="20.100000000000001" customHeight="1" x14ac:dyDescent="0.25">
      <c r="B10" s="4" t="s">
        <v>3</v>
      </c>
      <c r="C10" s="3">
        <v>1333655000</v>
      </c>
      <c r="D10" s="3">
        <v>222243776</v>
      </c>
      <c r="E10" s="3">
        <f t="shared" ref="E10:E14" si="0">+C10-D10</f>
        <v>1111411224</v>
      </c>
      <c r="F10" s="5">
        <f t="shared" ref="F10:F15" si="1">+D10/C10</f>
        <v>0.1666426294656414</v>
      </c>
      <c r="G10" s="9"/>
      <c r="H10" s="7"/>
    </row>
    <row r="11" spans="2:8" s="6" customFormat="1" ht="20.100000000000001" customHeight="1" x14ac:dyDescent="0.25">
      <c r="B11" s="4" t="s">
        <v>4</v>
      </c>
      <c r="C11" s="3">
        <v>721145000</v>
      </c>
      <c r="D11" s="3">
        <v>232666667</v>
      </c>
      <c r="E11" s="3">
        <f t="shared" si="0"/>
        <v>488478333</v>
      </c>
      <c r="F11" s="8">
        <f t="shared" si="1"/>
        <v>0.32263506923018254</v>
      </c>
    </row>
    <row r="12" spans="2:8" s="6" customFormat="1" ht="20.100000000000001" customHeight="1" x14ac:dyDescent="0.25">
      <c r="B12" s="4" t="s">
        <v>9</v>
      </c>
      <c r="C12" s="3">
        <v>20100</v>
      </c>
      <c r="D12" s="3">
        <v>30205381</v>
      </c>
      <c r="E12" s="3">
        <f t="shared" si="0"/>
        <v>-30185281</v>
      </c>
      <c r="F12" s="8"/>
    </row>
    <row r="13" spans="2:8" s="6" customFormat="1" ht="30" customHeight="1" x14ac:dyDescent="0.25">
      <c r="B13" s="4" t="s">
        <v>5</v>
      </c>
      <c r="C13" s="3">
        <v>43129000</v>
      </c>
      <c r="D13" s="3">
        <v>0</v>
      </c>
      <c r="E13" s="3">
        <f t="shared" si="0"/>
        <v>43129000</v>
      </c>
      <c r="F13" s="8">
        <f t="shared" si="1"/>
        <v>0</v>
      </c>
    </row>
    <row r="14" spans="2:8" s="6" customFormat="1" ht="17.25" customHeight="1" x14ac:dyDescent="0.25">
      <c r="B14" s="4" t="s">
        <v>6</v>
      </c>
      <c r="C14" s="3">
        <v>393569000</v>
      </c>
      <c r="D14" s="3">
        <v>393568194</v>
      </c>
      <c r="E14" s="3">
        <f t="shared" si="0"/>
        <v>806</v>
      </c>
      <c r="F14" s="8">
        <f t="shared" si="1"/>
        <v>0.99999795207447739</v>
      </c>
    </row>
    <row r="15" spans="2:8" s="6" customFormat="1" ht="20.100000000000001" customHeight="1" x14ac:dyDescent="0.25">
      <c r="B15" s="4" t="s">
        <v>7</v>
      </c>
      <c r="C15" s="3">
        <f>SUM(C9:C14)</f>
        <v>6130515100</v>
      </c>
      <c r="D15" s="3">
        <f>SUM(D9:D14)</f>
        <v>1638268627</v>
      </c>
      <c r="E15" s="3">
        <f t="shared" ref="E15" si="2">SUM(E9:E14)</f>
        <v>4492246473</v>
      </c>
      <c r="F15" s="8">
        <f t="shared" si="1"/>
        <v>0.26723180683463288</v>
      </c>
    </row>
  </sheetData>
  <mergeCells count="6">
    <mergeCell ref="F7:F8"/>
    <mergeCell ref="B5:E5"/>
    <mergeCell ref="B7:B8"/>
    <mergeCell ref="C7:C8"/>
    <mergeCell ref="D7:D8"/>
    <mergeCell ref="E7:E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 MARZO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Feres</dc:creator>
  <cp:lastModifiedBy>Francisco Puentes</cp:lastModifiedBy>
  <cp:lastPrinted>2023-04-27T17:36:30Z</cp:lastPrinted>
  <dcterms:created xsi:type="dcterms:W3CDTF">2012-07-06T14:51:34Z</dcterms:created>
  <dcterms:modified xsi:type="dcterms:W3CDTF">2024-04-16T21:38:27Z</dcterms:modified>
</cp:coreProperties>
</file>